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ba43a699e49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f7e7ad1e409e4df3"/>
    <x:sheet xmlns:r="http://schemas.openxmlformats.org/officeDocument/2006/relationships" name="Load Schedule" sheetId="2" r:id="R8118d3499fe74ba6"/>
    <x:sheet xmlns:r="http://schemas.openxmlformats.org/officeDocument/2006/relationships" name="Feeders &amp; VD" sheetId="3" r:id="R30e0699daf344da9"/>
    <x:sheet xmlns:r="http://schemas.openxmlformats.org/officeDocument/2006/relationships" name="Scenarios" sheetId="4" r:id="R69b4a4f4a6cd4b84"/>
    <x:sheet xmlns:r="http://schemas.openxmlformats.org/officeDocument/2006/relationships" name="Faults" sheetId="5" r:id="Rb6a5c9b725ce4026"/>
    <x:sheet xmlns:r="http://schemas.openxmlformats.org/officeDocument/2006/relationships" name="Checks" sheetId="6" r:id="Red98fc4bcf1044d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0.0"/>
    <x:numFmt numFmtId="201" formatCode="0.000"/>
    <x:numFmt numFmtId="202" formatCode="0.0%"/>
    <x:numFmt numFmtId="203" formatCode="0"/>
    <x:numFmt numFmtId="204" formatCode="0.00"/>
    <x:numFmt numFmtId="205" formatCode="0.00%"/>
  </x:numFmts>
  <x:fonts count="6">
    <x:font>
      <x:sz val="11"/>
      <x:name val="Carlito"/>
    </x:font>
    <x:font>
      <x:b/>
      <x:sz val="15"/>
      <x:color rgb="FF1F4E78"/>
      <x:name val="Arial"/>
    </x:font>
    <x:font>
      <x:i/>
      <x:sz val="10"/>
      <x:color rgb="FF595959"/>
      <x:name val="Arial"/>
    </x:font>
    <x:font>
      <x:b/>
      <x:sz val="10"/>
      <x:color rgb="FFFFFFFF"/>
      <x:name val="Arial"/>
    </x:font>
    <x:font>
      <x:sz val="10"/>
      <x:color rgb="FF222222"/>
      <x:name val="Arial"/>
    </x:font>
    <x:font>
      <x:b/>
      <x:sz val="11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E7E6E6"/>
      </x:patternFill>
    </x:fill>
    <x:fill>
      <x:patternFill patternType="solid">
        <x:fgColor rgb="FFFFF2CC"/>
      </x:patternFill>
    </x:fill>
  </x:fills>
  <x:borders count="2">
    <x:border/>
    <x:border>
      <x:bottom style="thin">
        <x:color rgb="FF1F4E78"/>
      </x:bottom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201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203" fontId="4" fillId="0" borderId="0" xfId="0" applyNumberFormat="1" applyFont="1" applyFill="1" applyBorder="1" applyAlignment="1">
      <x:alignment vertical="center"/>
    </x:xf>
    <x:xf numFmtId="204" fontId="4" fillId="0" borderId="0" xfId="0" applyNumberFormat="1" applyFont="1" applyFill="1" applyBorder="1" applyAlignment="1">
      <x:alignment vertical="center"/>
    </x:xf>
    <x:xf numFmtId="204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205" fontId="4" fillId="0" borderId="0" xfId="0" applyNumberFormat="1" applyFont="1" applyFill="1" applyBorder="1" applyAlignment="1">
      <x:alignment vertical="center"/>
    </x:xf>
    <x:xf numFmtId="200" fontId="4" fillId="4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4">
    <x:dxf>
      <x:font>
        <x:b/>
        <x:color rgb="FF006100"/>
      </x:font>
      <x:fill>
        <x:patternFill patternType="solid">
          <x:bgColor rgb="FFE2F0D9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006100"/>
      </x:font>
      <x:fill>
        <x:patternFill patternType="solid">
          <x:bgColor rgb="FFE2F0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87e30626b7419e" /><Relationship Type="http://schemas.openxmlformats.org/officeDocument/2006/relationships/theme" Target="/xl/theme/theme1.xml" Id="Re4ab3ce07c404bfb" /><Relationship Type="http://schemas.openxmlformats.org/officeDocument/2006/relationships/sharedStrings" Target="/xl/sharedStrings.xml" Id="Rba7c87a115694d95" /><Relationship Type="http://schemas.openxmlformats.org/officeDocument/2006/relationships/worksheet" Target="/xl/worksheets/sheet1.xml" Id="Rf7e7ad1e409e4df3" /><Relationship Type="http://schemas.openxmlformats.org/officeDocument/2006/relationships/worksheet" Target="/xl/worksheets/sheet2.xml" Id="R8118d3499fe74ba6" /><Relationship Type="http://schemas.openxmlformats.org/officeDocument/2006/relationships/worksheet" Target="/xl/worksheets/sheet3.xml" Id="R30e0699daf344da9" /><Relationship Type="http://schemas.openxmlformats.org/officeDocument/2006/relationships/worksheet" Target="/xl/worksheets/sheet4.xml" Id="R69b4a4f4a6cd4b84" /><Relationship Type="http://schemas.openxmlformats.org/officeDocument/2006/relationships/worksheet" Target="/xl/worksheets/sheet5.xml" Id="Rb6a5c9b725ce4026" /><Relationship Type="http://schemas.openxmlformats.org/officeDocument/2006/relationships/worksheet" Target="/xl/worksheets/sheet6.xml" Id="Red98fc4bcf1044d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b2fceb7497e64485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Minimum bus voltage by scenario</a:t>
            </a:r>
          </a:p>
        </c:rich>
      </c:tx>
      <c:overlay val="0"/>
    </c:title>
    <c:plotArea>
      <c:barChart>
        <c:barDir val="col"/>
        <c:grouping val="clustered"/>
        <c:varyColors val="0"/>
        <c:ser>
          <c:idx val="0"/>
          <c:order val="0"/>
          <c:tx>
            <c:v>Min voltage (pu)</c:v>
          </c:tx>
          <c:cat>
            <c:strRef>
              <c:f>'Summary'!$A$15:$A$18</c:f>
              <c:strCache>
                <c:ptCount val="0"/>
              </c:strCache>
            </c:strRef>
          </c:cat>
          <c:val>
            <c:numRef>
              <c:f>'Summary'!$B$15:$B$18</c:f>
              <c:numCache>
                <c:formatCode>0.000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0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5</xdr:row>
      <xdr:rowOff>0</xdr:rowOff>
    </xdr:from>
    <xdr:to>
      <xdr:col>14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2fceb7497e6448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f2cefa398c154d8a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14" hidden="0" customWidth="1"/>
    <x:col min="3" max="3" width="14" hidden="0" customWidth="1"/>
    <x:col min="4" max="4" width="28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</x:cols>
  <x:sheetData>
    <x:row r="2">
      <x:c r="A2" s="1" t="str">
        <x:v>Small Commercial Facility Power Distribution</x:v>
      </x:c>
    </x:row>
    <x:row r="3">
      <x:c r="A3" s="2" t="str">
        <x:v>Synthetic educational design - calculated results</x:v>
      </x:c>
    </x:row>
    <x:row r="4">
      <x:c r="A4" s="3"/>
      <x:c r="B4" s="3"/>
      <x:c r="C4" s="3"/>
      <x:c r="D4" s="3"/>
      <x:c r="E4" s="3"/>
      <x:c r="F4" s="3"/>
      <x:c r="G4" s="3"/>
      <x:c r="H4" s="3"/>
    </x:row>
    <x:row r="6">
      <x:c r="A6" s="8" t="str">
        <x:v>Metric</x:v>
      </x:c>
      <x:c r="B6" s="8" t="str">
        <x:v>Base result</x:v>
      </x:c>
      <x:c r="D6" s="8" t="str">
        <x:v>Design checkpoint</x:v>
      </x:c>
      <x:c r="E6" s="8" t="str">
        <x:v>Status</x:v>
      </x:c>
    </x:row>
    <x:row r="7">
      <x:c r="A7" s="10" t="str">
        <x:v>Source real power (kW)</x:v>
      </x:c>
      <x:c r="B7" s="11" t="n">
        <x:v>331.35587</x:v>
      </x:c>
      <x:c r="D7" s="10" t="str">
        <x:v>Base voltage &gt;= 0.95 pu</x:v>
      </x:c>
      <x:c r="E7" s="10" t="str">
        <x:v>PASS</x:v>
      </x:c>
    </x:row>
    <x:row r="8">
      <x:c r="A8" s="10" t="str">
        <x:v>Minimum bus voltage (pu)</x:v>
      </x:c>
      <x:c r="B8" s="12" t="n">
        <x:v>0.95161</x:v>
      </x:c>
      <x:c r="D8" s="10" t="str">
        <x:v>Base line loading &lt; 100%</x:v>
      </x:c>
      <x:c r="E8" s="10" t="str">
        <x:v>PASS</x:v>
      </x:c>
    </x:row>
    <x:row r="9">
      <x:c r="A9" s="10" t="str">
        <x:v>Maximum feeder loading</x:v>
      </x:c>
      <x:c r="B9" s="13" t="n">
        <x:v>0.6947834</x:v>
      </x:c>
      <x:c r="D9" s="10" t="str">
        <x:v>Future voltage &gt;= 0.95 pu</x:v>
      </x:c>
      <x:c r="E9" s="10" t="str">
        <x:v>REVIEW</x:v>
      </x:c>
    </x:row>
    <x:row r="10">
      <x:c r="A10" s="10" t="str">
        <x:v>TX-1 loading</x:v>
      </x:c>
      <x:c r="B10" s="13" t="n">
        <x:v>0.4807691</x:v>
      </x:c>
      <x:c r="D10" s="10" t="str">
        <x:v>Future line loading &lt; 100%</x:v>
      </x:c>
      <x:c r="E10" s="10" t="str">
        <x:v>PASS</x:v>
      </x:c>
    </x:row>
    <x:row r="11">
      <x:c r="A11" s="10" t="str">
        <x:v>MSB three-phase fault (kA)</x:v>
      </x:c>
      <x:c r="B11" s="11" t="n">
        <x:v>16.160700000000002</x:v>
      </x:c>
      <x:c r="D11" s="10" t="str">
        <x:v>Full coordination study</x:v>
      </x:c>
      <x:c r="E11" s="10" t="str">
        <x:v>NOT PERFORMED</x:v>
      </x:c>
    </x:row>
    <x:row r="14">
      <x:c r="A14" s="8" t="str">
        <x:v>Scenario</x:v>
      </x:c>
      <x:c r="B14" s="8" t="str">
        <x:v>Min voltage (pu)</x:v>
      </x:c>
      <x:c r="C14" s="8" t="str">
        <x:v>Max line loading (%)</x:v>
      </x:c>
      <x:c r="D14" s="8" t="str">
        <x:v>TX-1 loading (%)</x:v>
      </x:c>
      <x:c r="E14" s="8" t="str">
        <x:v>Service transformer (%)</x:v>
      </x:c>
    </x:row>
    <x:row r="15">
      <x:c r="A15" s="10" t="str">
        <x:v>base</x:v>
      </x:c>
      <x:c r="B15" s="12" t="n">
        <x:v>0.95161</x:v>
      </x:c>
      <x:c r="C15" s="11" t="n">
        <x:v>69.47834</x:v>
      </x:c>
      <x:c r="D15" s="11" t="n">
        <x:v>48.07691</x:v>
      </x:c>
      <x:c r="E15" s="11" t="n">
        <x:v>48.06936</x:v>
      </x:c>
    </x:row>
    <x:row r="16">
      <x:c r="A16" s="10" t="str">
        <x:v>peak</x:v>
      </x:c>
      <x:c r="B16" s="12" t="n">
        <x:v>0.94397</x:v>
      </x:c>
      <x:c r="C16" s="11" t="n">
        <x:v>80.54707</x:v>
      </x:c>
      <x:c r="D16" s="11" t="n">
        <x:v>55.5973</x:v>
      </x:c>
      <x:c r="E16" s="11" t="n">
        <x:v>55.44364</x:v>
      </x:c>
    </x:row>
    <x:row r="17">
      <x:c r="A17" s="10" t="str">
        <x:v>future_expansion</x:v>
      </x:c>
      <x:c r="B17" s="12" t="n">
        <x:v>0.92737</x:v>
      </x:c>
      <x:c r="C17" s="11" t="n">
        <x:v>89.93775</x:v>
      </x:c>
      <x:c r="D17" s="11" t="n">
        <x:v>76.66287</x:v>
      </x:c>
      <x:c r="E17" s="11" t="n">
        <x:v>57.78405</x:v>
      </x:c>
    </x:row>
    <x:row r="18">
      <x:c r="A18" s="10" t="str">
        <x:v>low_voltage</x:v>
      </x:c>
      <x:c r="B18" s="12" t="n">
        <x:v>0.89882</x:v>
      </x:c>
      <x:c r="C18" s="11" t="n">
        <x:v>73.55948</x:v>
      </x:c>
      <x:c r="D18" s="11" t="n">
        <x:v>50.80645</x:v>
      </x:c>
      <x:c r="E18" s="11" t="n">
        <x:v>50.70473</x:v>
      </x:c>
    </x:row>
    <x:row r="22">
      <x:c r="A22" s="15" t="str">
        <x:v>Notes</x:v>
      </x:c>
      <x:c r="B22" s="14" t="str"/>
      <x:c r="C22" s="14" t="str"/>
      <x:c r="D22" s="14" t="str"/>
      <x:c r="E22" s="14" t="str"/>
      <x:c r="F22" s="14" t="str"/>
      <x:c r="G22" s="14" t="str"/>
      <x:c r="H22" s="14" t="str"/>
    </x:row>
    <x:row r="23">
      <x:c r="A23" s="16" t="str">
        <x:v>Yellow/orange cells represent user assumptions in detailed sheets. Three-phase fault values are modeled; SLG values are explicit approximations.</x:v>
      </x:c>
      <x:c r="B23" s="16" t="str"/>
      <x:c r="C23" s="16" t="str"/>
      <x:c r="D23" s="16" t="str"/>
      <x:c r="E23" s="16" t="str"/>
      <x:c r="F23" s="16" t="str"/>
      <x:c r="G23" s="16" t="str"/>
      <x:c r="H23" s="16"/>
    </x:row>
    <x:row r="24">
      <x:c r="A24" s="16" t="str">
        <x:v>Not for construction. Confirm locally adopted NEC, utility data, manufacturer ratings, protection curves, and licensed engineer/AHJ review.</x:v>
      </x:c>
      <x:c r="B24" s="16" t="str"/>
      <x:c r="C24" s="16" t="str"/>
      <x:c r="D24" s="16" t="str"/>
      <x:c r="E24" s="16" t="str"/>
      <x:c r="F24" s="16" t="str"/>
      <x:c r="G24" s="16" t="str"/>
      <x:c r="H24" s="16"/>
    </x:row>
  </x:sheetData>
  <x:conditionalFormatting sqref="E7:E10">
    <x:cfRule type="containsText" dxfId="0" priority="1" operator="containsText" text="PASS"/>
  </x:conditionalFormatting>
  <x:conditionalFormatting sqref="E7:E11">
    <x:cfRule type="containsText" dxfId="1" priority="2" operator="containsText" text="REVIEW"/>
  </x:conditionalFormatting>
  <x:pageMargins left="0.7" right="0.7" top="0.75" bottom="0.75" header="0.3" footer="0.3"/>
  <x:drawing xmlns:r="http://schemas.openxmlformats.org/officeDocument/2006/relationships" r:id="Rf2cefa398c154d8a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9" hidden="0" customWidth="1"/>
    <x:col min="2" max="2" width="34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</x:cols>
  <x:sheetData>
    <x:row r="2">
      <x:c r="A2" s="1" t="str">
        <x:v>Load Schedule</x:v>
      </x:c>
    </x:row>
    <x:row r="3">
      <x:c r="A3" s="2" t="str">
        <x:v>Inputs are synthetic; calculated columns retain numeric values from the executed model</x:v>
      </x:c>
    </x:row>
    <x:row r="4">
      <x:c r="A4" s="3"/>
      <x:c r="B4" s="3"/>
      <x:c r="C4" s="3"/>
      <x:c r="D4" s="3"/>
      <x:c r="E4" s="3"/>
      <x:c r="F4" s="3"/>
      <x:c r="G4" s="3"/>
      <x:c r="H4" s="3"/>
    </x:row>
    <x:row r="6">
      <x:c r="A6" s="8" t="str">
        <x:v>ID</x:v>
      </x:c>
      <x:c r="B6" s="8" t="str">
        <x:v>Description</x:v>
      </x:c>
      <x:c r="C6" s="8" t="str">
        <x:v>Bus</x:v>
      </x:c>
      <x:c r="D6" s="8" t="str">
        <x:v>V</x:v>
      </x:c>
      <x:c r="E6" s="8" t="str">
        <x:v>Phase</x:v>
      </x:c>
      <x:c r="F6" s="8" t="str">
        <x:v>Type</x:v>
      </x:c>
      <x:c r="G6" s="8" t="str">
        <x:v>Connected kW</x:v>
      </x:c>
      <x:c r="H6" s="8" t="str">
        <x:v>Demand factor</x:v>
      </x:c>
      <x:c r="I6" s="8" t="str">
        <x:v>PF</x:v>
      </x:c>
      <x:c r="J6" s="8" t="str">
        <x:v>Base?</x:v>
      </x:c>
      <x:c r="K6" s="8" t="str">
        <x:v>Future?</x:v>
      </x:c>
      <x:c r="L6" s="8" t="str">
        <x:v>Demand kW</x:v>
      </x:c>
      <x:c r="M6" s="8" t="str">
        <x:v>Demand kvar</x:v>
      </x:c>
      <x:c r="N6" s="8" t="str">
        <x:v>Demand kVA</x:v>
      </x:c>
      <x:c r="O6" s="8" t="str">
        <x:v>Design A</x:v>
      </x:c>
    </x:row>
    <x:row r="7">
      <x:c r="A7" s="10" t="str">
        <x:v>L1</x:v>
      </x:c>
      <x:c r="B7" s="10" t="str">
        <x:v>Open office LED lighting</x:v>
      </x:c>
      <x:c r="C7" s="10" t="str">
        <x:v>LP-277</x:v>
      </x:c>
      <x:c r="D7" s="17" t="n">
        <x:v>277</x:v>
      </x:c>
      <x:c r="E7" s="10" t="str">
        <x:v>AN</x:v>
      </x:c>
      <x:c r="F7" s="10" t="str">
        <x:v>Lighting</x:v>
      </x:c>
      <x:c r="G7" s="19" t="n">
        <x:v>24</x:v>
      </x:c>
      <x:c r="H7" s="19" t="n">
        <x:v>1.25</x:v>
      </x:c>
      <x:c r="I7" s="19" t="n">
        <x:v>0.95</x:v>
      </x:c>
      <x:c r="J7" s="19" t="n">
        <x:v>1</x:v>
      </x:c>
      <x:c r="K7" s="19" t="n">
        <x:v>1</x:v>
      </x:c>
      <x:c r="L7" s="18" t="n">
        <x:v>30</x:v>
      </x:c>
      <x:c r="M7" s="18" t="n">
        <x:v>9.8605</x:v>
      </x:c>
      <x:c r="N7" s="18" t="n">
        <x:v>31.5789</x:v>
      </x:c>
      <x:c r="O7" s="18" t="n">
        <x:v>114.0034</x:v>
      </x:c>
    </x:row>
    <x:row r="8">
      <x:c r="A8" s="10" t="str">
        <x:v>L2</x:v>
      </x:c>
      <x:c r="B8" s="10" t="str">
        <x:v>Warehouse LED lighting</x:v>
      </x:c>
      <x:c r="C8" s="10" t="str">
        <x:v>LP-277</x:v>
      </x:c>
      <x:c r="D8" s="17" t="n">
        <x:v>277</x:v>
      </x:c>
      <x:c r="E8" s="10" t="str">
        <x:v>BN</x:v>
      </x:c>
      <x:c r="F8" s="10" t="str">
        <x:v>Lighting</x:v>
      </x:c>
      <x:c r="G8" s="19" t="n">
        <x:v>18</x:v>
      </x:c>
      <x:c r="H8" s="19" t="n">
        <x:v>1.25</x:v>
      </x:c>
      <x:c r="I8" s="19" t="n">
        <x:v>0.95</x:v>
      </x:c>
      <x:c r="J8" s="19" t="n">
        <x:v>1</x:v>
      </x:c>
      <x:c r="K8" s="19" t="n">
        <x:v>1</x:v>
      </x:c>
      <x:c r="L8" s="18" t="n">
        <x:v>22.5</x:v>
      </x:c>
      <x:c r="M8" s="18" t="n">
        <x:v>7.3954</x:v>
      </x:c>
      <x:c r="N8" s="18" t="n">
        <x:v>23.6842</x:v>
      </x:c>
      <x:c r="O8" s="18" t="n">
        <x:v>85.5026</x:v>
      </x:c>
    </x:row>
    <x:row r="9">
      <x:c r="A9" s="10" t="str">
        <x:v>L3</x:v>
      </x:c>
      <x:c r="B9" s="10" t="str">
        <x:v>Exterior and egress lighting</x:v>
      </x:c>
      <x:c r="C9" s="10" t="str">
        <x:v>LP-277</x:v>
      </x:c>
      <x:c r="D9" s="17" t="n">
        <x:v>277</x:v>
      </x:c>
      <x:c r="E9" s="10" t="str">
        <x:v>CN</x:v>
      </x:c>
      <x:c r="F9" s="10" t="str">
        <x:v>Lighting</x:v>
      </x:c>
      <x:c r="G9" s="19" t="n">
        <x:v>10</x:v>
      </x:c>
      <x:c r="H9" s="19" t="n">
        <x:v>1.25</x:v>
      </x:c>
      <x:c r="I9" s="19" t="n">
        <x:v>0.95</x:v>
      </x:c>
      <x:c r="J9" s="19" t="n">
        <x:v>1</x:v>
      </x:c>
      <x:c r="K9" s="19" t="n">
        <x:v>1</x:v>
      </x:c>
      <x:c r="L9" s="18" t="n">
        <x:v>12.5</x:v>
      </x:c>
      <x:c r="M9" s="18" t="n">
        <x:v>4.1086</x:v>
      </x:c>
      <x:c r="N9" s="18" t="n">
        <x:v>13.1579</x:v>
      </x:c>
      <x:c r="O9" s="18" t="n">
        <x:v>47.5014</x:v>
      </x:c>
    </x:row>
    <x:row r="10">
      <x:c r="A10" s="10" t="str">
        <x:v>L4</x:v>
      </x:c>
      <x:c r="B10" s="10" t="str">
        <x:v>Office general receptacles</x:v>
      </x:c>
      <x:c r="C10" s="10" t="str">
        <x:v>RP-1</x:v>
      </x:c>
      <x:c r="D10" s="17" t="n">
        <x:v>120</x:v>
      </x:c>
      <x:c r="E10" s="10" t="str">
        <x:v>AN</x:v>
      </x:c>
      <x:c r="F10" s="10" t="str">
        <x:v>Receptacle</x:v>
      </x:c>
      <x:c r="G10" s="19" t="n">
        <x:v>22</x:v>
      </x:c>
      <x:c r="H10" s="19" t="n">
        <x:v>0.6</x:v>
      </x:c>
      <x:c r="I10" s="19" t="n">
        <x:v>0.95</x:v>
      </x:c>
      <x:c r="J10" s="19" t="n">
        <x:v>1</x:v>
      </x:c>
      <x:c r="K10" s="19" t="n">
        <x:v>1</x:v>
      </x:c>
      <x:c r="L10" s="18" t="n">
        <x:v>13.2</x:v>
      </x:c>
      <x:c r="M10" s="18" t="n">
        <x:v>4.3386</x:v>
      </x:c>
      <x:c r="N10" s="18" t="n">
        <x:v>13.8947</x:v>
      </x:c>
      <x:c r="O10" s="18" t="n">
        <x:v>115.7895</x:v>
      </x:c>
    </x:row>
    <x:row r="11">
      <x:c r="A11" s="10" t="str">
        <x:v>L5</x:v>
      </x:c>
      <x:c r="B11" s="10" t="str">
        <x:v>Office general receptacles</x:v>
      </x:c>
      <x:c r="C11" s="10" t="str">
        <x:v>RP-1</x:v>
      </x:c>
      <x:c r="D11" s="17" t="n">
        <x:v>120</x:v>
      </x:c>
      <x:c r="E11" s="10" t="str">
        <x:v>BN</x:v>
      </x:c>
      <x:c r="F11" s="10" t="str">
        <x:v>Receptacle</x:v>
      </x:c>
      <x:c r="G11" s="19" t="n">
        <x:v>22</x:v>
      </x:c>
      <x:c r="H11" s="19" t="n">
        <x:v>0.6</x:v>
      </x:c>
      <x:c r="I11" s="19" t="n">
        <x:v>0.95</x:v>
      </x:c>
      <x:c r="J11" s="19" t="n">
        <x:v>1</x:v>
      </x:c>
      <x:c r="K11" s="19" t="n">
        <x:v>1</x:v>
      </x:c>
      <x:c r="L11" s="18" t="n">
        <x:v>13.2</x:v>
      </x:c>
      <x:c r="M11" s="18" t="n">
        <x:v>4.3386</x:v>
      </x:c>
      <x:c r="N11" s="18" t="n">
        <x:v>13.8947</x:v>
      </x:c>
      <x:c r="O11" s="18" t="n">
        <x:v>115.7895</x:v>
      </x:c>
    </x:row>
    <x:row r="12">
      <x:c r="A12" s="10" t="str">
        <x:v>L6</x:v>
      </x:c>
      <x:c r="B12" s="10" t="str">
        <x:v>Office general receptacles</x:v>
      </x:c>
      <x:c r="C12" s="10" t="str">
        <x:v>RP-1</x:v>
      </x:c>
      <x:c r="D12" s="17" t="n">
        <x:v>120</x:v>
      </x:c>
      <x:c r="E12" s="10" t="str">
        <x:v>CN</x:v>
      </x:c>
      <x:c r="F12" s="10" t="str">
        <x:v>Receptacle</x:v>
      </x:c>
      <x:c r="G12" s="19" t="n">
        <x:v>22</x:v>
      </x:c>
      <x:c r="H12" s="19" t="n">
        <x:v>0.6</x:v>
      </x:c>
      <x:c r="I12" s="19" t="n">
        <x:v>0.95</x:v>
      </x:c>
      <x:c r="J12" s="19" t="n">
        <x:v>1</x:v>
      </x:c>
      <x:c r="K12" s="19" t="n">
        <x:v>1</x:v>
      </x:c>
      <x:c r="L12" s="18" t="n">
        <x:v>13.2</x:v>
      </x:c>
      <x:c r="M12" s="18" t="n">
        <x:v>4.3386</x:v>
      </x:c>
      <x:c r="N12" s="18" t="n">
        <x:v>13.8947</x:v>
      </x:c>
      <x:c r="O12" s="18" t="n">
        <x:v>115.7895</x:v>
      </x:c>
    </x:row>
    <x:row r="13">
      <x:c r="A13" s="10" t="str">
        <x:v>L7</x:v>
      </x:c>
      <x:c r="B13" s="10" t="str">
        <x:v>Kitchen and breakroom receptacles</x:v>
      </x:c>
      <x:c r="C13" s="10" t="str">
        <x:v>RP-2</x:v>
      </x:c>
      <x:c r="D13" s="17" t="n">
        <x:v>120</x:v>
      </x:c>
      <x:c r="E13" s="10" t="str">
        <x:v>CN</x:v>
      </x:c>
      <x:c r="F13" s="10" t="str">
        <x:v>Receptacle</x:v>
      </x:c>
      <x:c r="G13" s="19" t="n">
        <x:v>12</x:v>
      </x:c>
      <x:c r="H13" s="19" t="n">
        <x:v>0.75</x:v>
      </x:c>
      <x:c r="I13" s="19" t="n">
        <x:v>0.95</x:v>
      </x:c>
      <x:c r="J13" s="19" t="n">
        <x:v>1</x:v>
      </x:c>
      <x:c r="K13" s="19" t="n">
        <x:v>1</x:v>
      </x:c>
      <x:c r="L13" s="18" t="n">
        <x:v>9</x:v>
      </x:c>
      <x:c r="M13" s="18" t="n">
        <x:v>2.9582</x:v>
      </x:c>
      <x:c r="N13" s="18" t="n">
        <x:v>9.4737</x:v>
      </x:c>
      <x:c r="O13" s="18" t="n">
        <x:v>78.9474</x:v>
      </x:c>
    </x:row>
    <x:row r="14">
      <x:c r="A14" s="10" t="str">
        <x:v>L8</x:v>
      </x:c>
      <x:c r="B14" s="10" t="str">
        <x:v>IT and telecom allowance</x:v>
      </x:c>
      <x:c r="C14" s="10" t="str">
        <x:v>RP-2</x:v>
      </x:c>
      <x:c r="D14" s="17" t="n">
        <x:v>208</x:v>
      </x:c>
      <x:c r="E14" s="10" t="str">
        <x:v>ABC</x:v>
      </x:c>
      <x:c r="F14" s="10" t="str">
        <x:v>Electronic</x:v>
      </x:c>
      <x:c r="G14" s="19" t="n">
        <x:v>18</x:v>
      </x:c>
      <x:c r="H14" s="19" t="n">
        <x:v>0.9</x:v>
      </x:c>
      <x:c r="I14" s="19" t="n">
        <x:v>0.98</x:v>
      </x:c>
      <x:c r="J14" s="19" t="n">
        <x:v>1</x:v>
      </x:c>
      <x:c r="K14" s="19" t="n">
        <x:v>1</x:v>
      </x:c>
      <x:c r="L14" s="18" t="n">
        <x:v>16.2</x:v>
      </x:c>
      <x:c r="M14" s="18" t="n">
        <x:v>3.2896</x:v>
      </x:c>
      <x:c r="N14" s="18" t="n">
        <x:v>16.5306</x:v>
      </x:c>
      <x:c r="O14" s="18" t="n">
        <x:v>45.8844</x:v>
      </x:c>
    </x:row>
    <x:row r="15">
      <x:c r="A15" s="10" t="str">
        <x:v>L9</x:v>
      </x:c>
      <x:c r="B15" s="10" t="str">
        <x:v>RTU-1 compressor and fans</x:v>
      </x:c>
      <x:c r="C15" s="10" t="str">
        <x:v>MCC-1</x:v>
      </x:c>
      <x:c r="D15" s="17" t="n">
        <x:v>480</x:v>
      </x:c>
      <x:c r="E15" s="10" t="str">
        <x:v>ABC</x:v>
      </x:c>
      <x:c r="F15" s="10" t="str">
        <x:v>HVAC</x:v>
      </x:c>
      <x:c r="G15" s="19" t="n">
        <x:v>45</x:v>
      </x:c>
      <x:c r="H15" s="19" t="n">
        <x:v>1</x:v>
      </x:c>
      <x:c r="I15" s="19" t="n">
        <x:v>0.88</x:v>
      </x:c>
      <x:c r="J15" s="19" t="n">
        <x:v>1</x:v>
      </x:c>
      <x:c r="K15" s="19" t="n">
        <x:v>1</x:v>
      </x:c>
      <x:c r="L15" s="18" t="n">
        <x:v>45</x:v>
      </x:c>
      <x:c r="M15" s="18" t="n">
        <x:v>24.2884</x:v>
      </x:c>
      <x:c r="N15" s="18" t="n">
        <x:v>51.1364</x:v>
      </x:c>
      <x:c r="O15" s="18" t="n">
        <x:v>61.5075</x:v>
      </x:c>
    </x:row>
    <x:row r="16">
      <x:c r="A16" s="10" t="str">
        <x:v>L10</x:v>
      </x:c>
      <x:c r="B16" s="10" t="str">
        <x:v>RTU-2 compressor and fans</x:v>
      </x:c>
      <x:c r="C16" s="10" t="str">
        <x:v>MCC-1</x:v>
      </x:c>
      <x:c r="D16" s="17" t="n">
        <x:v>480</x:v>
      </x:c>
      <x:c r="E16" s="10" t="str">
        <x:v>ABC</x:v>
      </x:c>
      <x:c r="F16" s="10" t="str">
        <x:v>HVAC</x:v>
      </x:c>
      <x:c r="G16" s="19" t="n">
        <x:v>45</x:v>
      </x:c>
      <x:c r="H16" s="19" t="n">
        <x:v>1</x:v>
      </x:c>
      <x:c r="I16" s="19" t="n">
        <x:v>0.88</x:v>
      </x:c>
      <x:c r="J16" s="19" t="n">
        <x:v>1</x:v>
      </x:c>
      <x:c r="K16" s="19" t="n">
        <x:v>1</x:v>
      </x:c>
      <x:c r="L16" s="18" t="n">
        <x:v>45</x:v>
      </x:c>
      <x:c r="M16" s="18" t="n">
        <x:v>24.2884</x:v>
      </x:c>
      <x:c r="N16" s="18" t="n">
        <x:v>51.1364</x:v>
      </x:c>
      <x:c r="O16" s="18" t="n">
        <x:v>61.5075</x:v>
      </x:c>
    </x:row>
    <x:row r="17">
      <x:c r="A17" s="10" t="str">
        <x:v>L11</x:v>
      </x:c>
      <x:c r="B17" s="10" t="str">
        <x:v>AHU supply fan VFD</x:v>
      </x:c>
      <x:c r="C17" s="10" t="str">
        <x:v>MCC-1</x:v>
      </x:c>
      <x:c r="D17" s="17" t="n">
        <x:v>480</x:v>
      </x:c>
      <x:c r="E17" s="10" t="str">
        <x:v>ABC</x:v>
      </x:c>
      <x:c r="F17" s="10" t="str">
        <x:v>Motor</x:v>
      </x:c>
      <x:c r="G17" s="19" t="n">
        <x:v>22</x:v>
      </x:c>
      <x:c r="H17" s="19" t="n">
        <x:v>1</x:v>
      </x:c>
      <x:c r="I17" s="19" t="n">
        <x:v>0.9</x:v>
      </x:c>
      <x:c r="J17" s="19" t="n">
        <x:v>1</x:v>
      </x:c>
      <x:c r="K17" s="19" t="n">
        <x:v>1</x:v>
      </x:c>
      <x:c r="L17" s="18" t="n">
        <x:v>22</x:v>
      </x:c>
      <x:c r="M17" s="18" t="n">
        <x:v>10.6551</x:v>
      </x:c>
      <x:c r="N17" s="18" t="n">
        <x:v>24.4444</x:v>
      </x:c>
      <x:c r="O17" s="18" t="n">
        <x:v>29.4021</x:v>
      </x:c>
    </x:row>
    <x:row r="18">
      <x:c r="A18" s="10" t="str">
        <x:v>L12</x:v>
      </x:c>
      <x:c r="B18" s="10" t="str">
        <x:v>Exhaust and relief fans</x:v>
      </x:c>
      <x:c r="C18" s="10" t="str">
        <x:v>MCC-1</x:v>
      </x:c>
      <x:c r="D18" s="17" t="n">
        <x:v>480</x:v>
      </x:c>
      <x:c r="E18" s="10" t="str">
        <x:v>ABC</x:v>
      </x:c>
      <x:c r="F18" s="10" t="str">
        <x:v>Motor</x:v>
      </x:c>
      <x:c r="G18" s="19" t="n">
        <x:v>15</x:v>
      </x:c>
      <x:c r="H18" s="19" t="n">
        <x:v>0.85</x:v>
      </x:c>
      <x:c r="I18" s="19" t="n">
        <x:v>0.88</x:v>
      </x:c>
      <x:c r="J18" s="19" t="n">
        <x:v>1</x:v>
      </x:c>
      <x:c r="K18" s="19" t="n">
        <x:v>1</x:v>
      </x:c>
      <x:c r="L18" s="18" t="n">
        <x:v>12.75</x:v>
      </x:c>
      <x:c r="M18" s="18" t="n">
        <x:v>6.8817</x:v>
      </x:c>
      <x:c r="N18" s="18" t="n">
        <x:v>14.4886</x:v>
      </x:c>
      <x:c r="O18" s="18" t="n">
        <x:v>17.4271</x:v>
      </x:c>
    </x:row>
    <x:row r="19">
      <x:c r="A19" s="10" t="str">
        <x:v>L13</x:v>
      </x:c>
      <x:c r="B19" s="10" t="str">
        <x:v>Domestic water heater</x:v>
      </x:c>
      <x:c r="C19" s="10" t="str">
        <x:v>MDP-480</x:v>
      </x:c>
      <x:c r="D19" s="17" t="n">
        <x:v>480</x:v>
      </x:c>
      <x:c r="E19" s="10" t="str">
        <x:v>ABC</x:v>
      </x:c>
      <x:c r="F19" s="10" t="str">
        <x:v>Heating</x:v>
      </x:c>
      <x:c r="G19" s="19" t="n">
        <x:v>36</x:v>
      </x:c>
      <x:c r="H19" s="19" t="n">
        <x:v>1</x:v>
      </x:c>
      <x:c r="I19" s="19" t="n">
        <x:v>1</x:v>
      </x:c>
      <x:c r="J19" s="19" t="n">
        <x:v>1</x:v>
      </x:c>
      <x:c r="K19" s="19" t="n">
        <x:v>1</x:v>
      </x:c>
      <x:c r="L19" s="18" t="n">
        <x:v>36</x:v>
      </x:c>
      <x:c r="M19" s="18" t="n">
        <x:v>0</x:v>
      </x:c>
      <x:c r="N19" s="18" t="n">
        <x:v>36</x:v>
      </x:c>
      <x:c r="O19" s="18" t="n">
        <x:v>43.3013</x:v>
      </x:c>
    </x:row>
    <x:row r="20">
      <x:c r="A20" s="10" t="str">
        <x:v>L14</x:v>
      </x:c>
      <x:c r="B20" s="10" t="str">
        <x:v>Small process equipment</x:v>
      </x:c>
      <x:c r="C20" s="10" t="str">
        <x:v>MDP-480</x:v>
      </x:c>
      <x:c r="D20" s="17" t="n">
        <x:v>480</x:v>
      </x:c>
      <x:c r="E20" s="10" t="str">
        <x:v>ABC</x:v>
      </x:c>
      <x:c r="F20" s="10" t="str">
        <x:v>Process</x:v>
      </x:c>
      <x:c r="G20" s="19" t="n">
        <x:v>42</x:v>
      </x:c>
      <x:c r="H20" s="19" t="n">
        <x:v>0.8</x:v>
      </x:c>
      <x:c r="I20" s="19" t="n">
        <x:v>0.9</x:v>
      </x:c>
      <x:c r="J20" s="19" t="n">
        <x:v>1</x:v>
      </x:c>
      <x:c r="K20" s="19" t="n">
        <x:v>1</x:v>
      </x:c>
      <x:c r="L20" s="18" t="n">
        <x:v>33.6</x:v>
      </x:c>
      <x:c r="M20" s="18" t="n">
        <x:v>16.2732</x:v>
      </x:c>
      <x:c r="N20" s="18" t="n">
        <x:v>37.3333</x:v>
      </x:c>
      <x:c r="O20" s="18" t="n">
        <x:v>44.905</x:v>
      </x:c>
    </x:row>
    <x:row r="21">
      <x:c r="A21" s="10" t="str">
        <x:v>L15</x:v>
      </x:c>
      <x:c r="B21" s="10" t="str">
        <x:v>Future tenant equipment</x:v>
      </x:c>
      <x:c r="C21" s="10" t="str">
        <x:v>RP-2</x:v>
      </x:c>
      <x:c r="D21" s="17" t="n">
        <x:v>208</x:v>
      </x:c>
      <x:c r="E21" s="10" t="str">
        <x:v>ABC</x:v>
      </x:c>
      <x:c r="F21" s="10" t="str">
        <x:v>Future</x:v>
      </x:c>
      <x:c r="G21" s="19" t="n">
        <x:v>30</x:v>
      </x:c>
      <x:c r="H21" s="19" t="n">
        <x:v>1</x:v>
      </x:c>
      <x:c r="I21" s="19" t="n">
        <x:v>0.95</x:v>
      </x:c>
      <x:c r="J21" s="19" t="n">
        <x:v>0</x:v>
      </x:c>
      <x:c r="K21" s="19" t="n">
        <x:v>1</x:v>
      </x:c>
      <x:c r="L21" s="18" t="n">
        <x:v>30</x:v>
      </x:c>
      <x:c r="M21" s="18" t="n">
        <x:v>9.8605</x:v>
      </x:c>
      <x:c r="N21" s="18" t="n">
        <x:v>31.5789</x:v>
      </x:c>
      <x:c r="O21" s="18" t="n">
        <x:v>87.6544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30" hidden="0" customWidth="1"/>
    <x:col min="8" max="8" width="14" hidden="0" customWidth="1"/>
    <x:col min="9" max="9" width="14" hidden="0" customWidth="1"/>
  </x:cols>
  <x:sheetData>
    <x:row r="2">
      <x:c r="A2" s="1" t="str">
        <x:v>Feeder Assumptions and Voltage Drop</x:v>
      </x:c>
    </x:row>
    <x:row r="3">
      <x:c r="A3" s="2" t="str">
        <x:v>Resistance/reactance inputs are preliminary engineering assumptions</x:v>
      </x:c>
    </x:row>
    <x:row r="4">
      <x:c r="A4" s="3"/>
      <x:c r="B4" s="3"/>
      <x:c r="C4" s="3"/>
      <x:c r="D4" s="3"/>
      <x:c r="E4" s="3"/>
      <x:c r="F4" s="3"/>
      <x:c r="G4" s="3"/>
      <x:c r="H4" s="3"/>
    </x:row>
    <x:row r="6">
      <x:c r="A6" s="8" t="str">
        <x:v>ID</x:v>
      </x:c>
      <x:c r="B6" s="8" t="str">
        <x:v>From</x:v>
      </x:c>
      <x:c r="C6" s="8" t="str">
        <x:v>To</x:v>
      </x:c>
      <x:c r="D6" s="8" t="str">
        <x:v>V</x:v>
      </x:c>
      <x:c r="E6" s="8" t="str">
        <x:v>Length ft</x:v>
      </x:c>
      <x:c r="F6" s="8" t="str">
        <x:v>Parallel</x:v>
      </x:c>
      <x:c r="G6" s="8" t="str">
        <x:v>Conductor</x:v>
      </x:c>
      <x:c r="H6" s="8" t="str">
        <x:v>Ampacity/set A</x:v>
      </x:c>
      <x:c r="I6" s="8" t="str">
        <x:v>Breaker A</x:v>
      </x:c>
    </x:row>
    <x:row r="7">
      <x:c r="A7" s="10" t="str">
        <x:v>F1</x:v>
      </x:c>
      <x:c r="B7" s="10" t="str">
        <x:v>MSB-480</x:v>
      </x:c>
      <x:c r="C7" s="10" t="str">
        <x:v>MDP-480</x:v>
      </x:c>
      <x:c r="D7" s="20" t="n">
        <x:v>480</x:v>
      </x:c>
      <x:c r="E7" s="20" t="n">
        <x:v>120</x:v>
      </x:c>
      <x:c r="F7" s="20" t="n">
        <x:v>2</x:v>
      </x:c>
      <x:c r="G7" s="20" t="str">
        <x:v>2 sets 3x3/0 Cu THHN</x:v>
      </x:c>
      <x:c r="H7" s="20" t="n">
        <x:v>200</x:v>
      </x:c>
      <x:c r="I7" s="20" t="n">
        <x:v>400</x:v>
      </x:c>
    </x:row>
    <x:row r="8">
      <x:c r="A8" s="10" t="str">
        <x:v>F2</x:v>
      </x:c>
      <x:c r="B8" s="10" t="str">
        <x:v>MSB-480</x:v>
      </x:c>
      <x:c r="C8" s="10" t="str">
        <x:v>MCC-1</x:v>
      </x:c>
      <x:c r="D8" s="20" t="n">
        <x:v>480</x:v>
      </x:c>
      <x:c r="E8" s="20" t="n">
        <x:v>180</x:v>
      </x:c>
      <x:c r="F8" s="20" t="n">
        <x:v>1</x:v>
      </x:c>
      <x:c r="G8" s="20" t="str">
        <x:v>3x250 kcmil Cu THHN</x:v>
      </x:c>
      <x:c r="H8" s="20" t="n">
        <x:v>255</x:v>
      </x:c>
      <x:c r="I8" s="20" t="n">
        <x:v>250</x:v>
      </x:c>
    </x:row>
    <x:row r="9">
      <x:c r="A9" s="10" t="str">
        <x:v>F3</x:v>
      </x:c>
      <x:c r="B9" s="10" t="str">
        <x:v>MDP-480</x:v>
      </x:c>
      <x:c r="C9" s="10" t="str">
        <x:v>LP-277</x:v>
      </x:c>
      <x:c r="D9" s="20" t="n">
        <x:v>480</x:v>
      </x:c>
      <x:c r="E9" s="20" t="n">
        <x:v>140</x:v>
      </x:c>
      <x:c r="F9" s="20" t="n">
        <x:v>1</x:v>
      </x:c>
      <x:c r="G9" s="20" t="str">
        <x:v>3x1/0 Cu THHN</x:v>
      </x:c>
      <x:c r="H9" s="20" t="n">
        <x:v>150</x:v>
      </x:c>
      <x:c r="I9" s="20" t="n">
        <x:v>125</x:v>
      </x:c>
    </x:row>
    <x:row r="10">
      <x:c r="A10" s="10" t="str">
        <x:v>F4</x:v>
      </x:c>
      <x:c r="B10" s="10" t="str">
        <x:v>MDP-480</x:v>
      </x:c>
      <x:c r="C10" s="10" t="str">
        <x:v>TX-1-PRI</x:v>
      </x:c>
      <x:c r="D10" s="20" t="n">
        <x:v>480</x:v>
      </x:c>
      <x:c r="E10" s="20" t="n">
        <x:v>80</x:v>
      </x:c>
      <x:c r="F10" s="20" t="n">
        <x:v>1</x:v>
      </x:c>
      <x:c r="G10" s="20" t="str">
        <x:v>3x3/0 Cu THHN</x:v>
      </x:c>
      <x:c r="H10" s="20" t="n">
        <x:v>200</x:v>
      </x:c>
      <x:c r="I10" s="20" t="n">
        <x:v>200</x:v>
      </x:c>
    </x:row>
    <x:row r="11">
      <x:c r="A11" s="10" t="str">
        <x:v>F5</x:v>
      </x:c>
      <x:c r="B11" s="10" t="str">
        <x:v>TX-1</x:v>
      </x:c>
      <x:c r="C11" s="10" t="str">
        <x:v>MDP-208</x:v>
      </x:c>
      <x:c r="D11" s="20" t="n">
        <x:v>208</x:v>
      </x:c>
      <x:c r="E11" s="20" t="n">
        <x:v>35</x:v>
      </x:c>
      <x:c r="F11" s="20" t="n">
        <x:v>2</x:v>
      </x:c>
      <x:c r="G11" s="20" t="str">
        <x:v>2 sets 4x250 kcmil Cu THHN</x:v>
      </x:c>
      <x:c r="H11" s="20" t="n">
        <x:v>255</x:v>
      </x:c>
      <x:c r="I11" s="20" t="n">
        <x:v>450</x:v>
      </x:c>
    </x:row>
    <x:row r="12">
      <x:c r="A12" s="10" t="str">
        <x:v>F6</x:v>
      </x:c>
      <x:c r="B12" s="10" t="str">
        <x:v>MDP-208</x:v>
      </x:c>
      <x:c r="C12" s="10" t="str">
        <x:v>RP-1</x:v>
      </x:c>
      <x:c r="D12" s="20" t="n">
        <x:v>208</x:v>
      </x:c>
      <x:c r="E12" s="20" t="n">
        <x:v>110</x:v>
      </x:c>
      <x:c r="F12" s="20" t="n">
        <x:v>1</x:v>
      </x:c>
      <x:c r="G12" s="20" t="str">
        <x:v>4x2/0 Cu THHN</x:v>
      </x:c>
      <x:c r="H12" s="20" t="n">
        <x:v>175</x:v>
      </x:c>
      <x:c r="I12" s="20" t="n">
        <x:v>175</x:v>
      </x:c>
    </x:row>
    <x:row r="13">
      <x:c r="A13" s="10" t="str">
        <x:v>F7</x:v>
      </x:c>
      <x:c r="B13" s="10" t="str">
        <x:v>MDP-208</x:v>
      </x:c>
      <x:c r="C13" s="10" t="str">
        <x:v>RP-2</x:v>
      </x:c>
      <x:c r="D13" s="20" t="n">
        <x:v>208</x:v>
      </x:c>
      <x:c r="E13" s="20" t="n">
        <x:v>160</x:v>
      </x:c>
      <x:c r="F13" s="20" t="n">
        <x:v>1</x:v>
      </x:c>
      <x:c r="G13" s="20" t="str">
        <x:v>4x3/0 Cu THHN</x:v>
      </x:c>
      <x:c r="H13" s="20" t="n">
        <x:v>200</x:v>
      </x:c>
      <x:c r="I13" s="20" t="n">
        <x:v>200</x:v>
      </x:c>
    </x:row>
    <x:row r="16">
      <x:c r="A16" s="8" t="str">
        <x:v>ID</x:v>
      </x:c>
      <x:c r="B16" s="8" t="str">
        <x:v>From</x:v>
      </x:c>
      <x:c r="C16" s="8" t="str">
        <x:v>To</x:v>
      </x:c>
      <x:c r="D16" s="8" t="str">
        <x:v>Load kW</x:v>
      </x:c>
      <x:c r="E16" s="8" t="str">
        <x:v>Load kVA</x:v>
      </x:c>
      <x:c r="F16" s="8" t="str">
        <x:v>Current A</x:v>
      </x:c>
      <x:c r="G16" s="8" t="str">
        <x:v>PF</x:v>
      </x:c>
      <x:c r="H16" s="8" t="str">
        <x:v>Drop V</x:v>
      </x:c>
      <x:c r="I16" s="8" t="str">
        <x:v>Drop %</x:v>
      </x:c>
    </x:row>
    <x:row r="17">
      <x:c r="A17" s="10" t="str">
        <x:v>F1</x:v>
      </x:c>
      <x:c r="B17" s="10" t="str">
        <x:v>MSB-480</x:v>
      </x:c>
      <x:c r="C17" s="10" t="str">
        <x:v>MDP-480</x:v>
      </x:c>
      <x:c r="D17" s="18" t="n">
        <x:v>199.4</x:v>
      </x:c>
      <x:c r="E17" s="18" t="n">
        <x:v>207.3599</x:v>
      </x:c>
      <x:c r="F17" s="18" t="n">
        <x:v>249.4152</x:v>
      </x:c>
      <x:c r="G17" s="18" t="n">
        <x:v>0.9616</x:v>
      </x:c>
      <x:c r="H17" s="18" t="n">
        <x:v>2.3172</x:v>
      </x:c>
      <x:c r="I17" s="21" t="n">
        <x:v>0.004828</x:v>
      </x:c>
    </x:row>
    <x:row r="18">
      <x:c r="A18" s="10" t="str">
        <x:v>F2</x:v>
      </x:c>
      <x:c r="B18" s="10" t="str">
        <x:v>MSB-480</x:v>
      </x:c>
      <x:c r="C18" s="10" t="str">
        <x:v>MCC-1</x:v>
      </x:c>
      <x:c r="D18" s="18" t="n">
        <x:v>124.75</x:v>
      </x:c>
      <x:c r="E18" s="18" t="n">
        <x:v>141.1863</x:v>
      </x:c>
      <x:c r="F18" s="18" t="n">
        <x:v>169.8208</x:v>
      </x:c>
      <x:c r="G18" s="18" t="n">
        <x:v>0.8836</x:v>
      </x:c>
      <x:c r="H18" s="18" t="n">
        <x:v>3.6152</x:v>
      </x:c>
      <x:c r="I18" s="21" t="n">
        <x:v>0.007532</x:v>
      </x:c>
    </x:row>
    <x:row r="19">
      <x:c r="A19" s="10" t="str">
        <x:v>F3</x:v>
      </x:c>
      <x:c r="B19" s="10" t="str">
        <x:v>MDP-480</x:v>
      </x:c>
      <x:c r="C19" s="10" t="str">
        <x:v>LP-277</x:v>
      </x:c>
      <x:c r="D19" s="18" t="n">
        <x:v>65</x:v>
      </x:c>
      <x:c r="E19" s="18" t="n">
        <x:v>68.4211</x:v>
      </x:c>
      <x:c r="F19" s="18" t="n">
        <x:v>82.2977</x:v>
      </x:c>
      <x:c r="G19" s="18" t="n">
        <x:v>0.95</x:v>
      </x:c>
      <x:c r="H19" s="18" t="n">
        <x:v>2.6749</x:v>
      </x:c>
      <x:c r="I19" s="21" t="n">
        <x:v>0.005573</x:v>
      </x:c>
    </x:row>
    <x:row r="20">
      <x:c r="A20" s="10" t="str">
        <x:v>F4</x:v>
      </x:c>
      <x:c r="B20" s="10" t="str">
        <x:v>MDP-480</x:v>
      </x:c>
      <x:c r="C20" s="10" t="str">
        <x:v>TX-1-PRI</x:v>
      </x:c>
      <x:c r="D20" s="18" t="n">
        <x:v>64.8</x:v>
      </x:c>
      <x:c r="E20" s="18" t="n">
        <x:v>67.6027</x:v>
      </x:c>
      <x:c r="F20" s="18" t="n">
        <x:v>81.3134</x:v>
      </x:c>
      <x:c r="G20" s="18" t="n">
        <x:v>0.9585</x:v>
      </x:c>
      <x:c r="H20" s="18" t="n">
        <x:v>1.0105</x:v>
      </x:c>
      <x:c r="I20" s="21" t="n">
        <x:v>0.002105</x:v>
      </x:c>
    </x:row>
    <x:row r="21">
      <x:c r="A21" s="10" t="str">
        <x:v>F5</x:v>
      </x:c>
      <x:c r="B21" s="10" t="str">
        <x:v>TX-1</x:v>
      </x:c>
      <x:c r="C21" s="10" t="str">
        <x:v>MDP-208</x:v>
      </x:c>
      <x:c r="D21" s="18" t="n">
        <x:v>64.8</x:v>
      </x:c>
      <x:c r="E21" s="18" t="n">
        <x:v>67.6027</x:v>
      </x:c>
      <x:c r="F21" s="18" t="n">
        <x:v>187.6464</x:v>
      </x:c>
      <x:c r="G21" s="18" t="n">
        <x:v>0.9585</x:v>
      </x:c>
      <x:c r="H21" s="18" t="n">
        <x:v>0.363</x:v>
      </x:c>
      <x:c r="I21" s="21" t="n">
        <x:v>0.0017449999999999998</x:v>
      </x:c>
    </x:row>
    <x:row r="22">
      <x:c r="A22" s="10" t="str">
        <x:v>F6</x:v>
      </x:c>
      <x:c r="B22" s="10" t="str">
        <x:v>MDP-208</x:v>
      </x:c>
      <x:c r="C22" s="10" t="str">
        <x:v>RP-1</x:v>
      </x:c>
      <x:c r="D22" s="18" t="n">
        <x:v>39.6</x:v>
      </x:c>
      <x:c r="E22" s="18" t="n">
        <x:v>41.6842</x:v>
      </x:c>
      <x:c r="F22" s="18" t="n">
        <x:v>115.7038</x:v>
      </x:c>
      <x:c r="G22" s="18" t="n">
        <x:v>0.95</x:v>
      </x:c>
      <x:c r="H22" s="18" t="n">
        <x:v>2.4028</x:v>
      </x:c>
      <x:c r="I22" s="21" t="n">
        <x:v>0.011552</x:v>
      </x:c>
    </x:row>
    <x:row r="23">
      <x:c r="A23" s="10" t="str">
        <x:v>F7</x:v>
      </x:c>
      <x:c r="B23" s="10" t="str">
        <x:v>MDP-208</x:v>
      </x:c>
      <x:c r="C23" s="10" t="str">
        <x:v>RP-2</x:v>
      </x:c>
      <x:c r="D23" s="18" t="n">
        <x:v>25.2</x:v>
      </x:c>
      <x:c r="E23" s="18" t="n">
        <x:v>25.9629</x:v>
      </x:c>
      <x:c r="F23" s="18" t="n">
        <x:v>72.0659</x:v>
      </x:c>
      <x:c r="G23" s="18" t="n">
        <x:v>0.9706</x:v>
      </x:c>
      <x:c r="H23" s="18" t="n">
        <x:v>1.7659</x:v>
      </x:c>
      <x:c r="I23" s="21" t="n">
        <x:v>0.00849</x:v>
      </x:c>
    </x:row>
    <x:row r="24">
      <x:c r="A24" s="10" t="str">
        <x:v>BC-1</x:v>
      </x:c>
      <x:c r="B24" s="10" t="str">
        <x:v>RP-1</x:v>
      </x:c>
      <x:c r="C24" s="10" t="str">
        <x:v>Remote receptacle</x:v>
      </x:c>
      <x:c r="D24" s="18" t="n">
        <x:v>1.824</x:v>
      </x:c>
      <x:c r="E24" s="18" t="n">
        <x:v>1.92</x:v>
      </x:c>
      <x:c r="F24" s="18" t="n">
        <x:v>16</x:v>
      </x:c>
      <x:c r="G24" s="18" t="n">
        <x:v>0.95</x:v>
      </x:c>
      <x:c r="H24" s="18" t="n">
        <x:v>4.474</x:v>
      </x:c>
      <x:c r="I24" s="21" t="n">
        <x:v>0.037284000000000005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20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</x:cols>
  <x:sheetData>
    <x:row r="2">
      <x:c r="A2" s="1" t="str">
        <x:v>Scenario Comparison</x:v>
      </x:c>
    </x:row>
    <x:row r="3">
      <x:c r="A3" s="2" t="str">
        <x:v>All four pandapower Newton-Raphson cases converged</x:v>
      </x:c>
    </x:row>
    <x:row r="4">
      <x:c r="A4" s="3"/>
      <x:c r="B4" s="3"/>
      <x:c r="C4" s="3"/>
      <x:c r="D4" s="3"/>
      <x:c r="E4" s="3"/>
      <x:c r="F4" s="3"/>
      <x:c r="G4" s="3"/>
      <x:c r="H4" s="3"/>
    </x:row>
    <x:row r="6">
      <x:c r="A6" s="8" t="str">
        <x:v>Scenario</x:v>
      </x:c>
      <x:c r="B6" s="8" t="str">
        <x:v>Converged</x:v>
      </x:c>
      <x:c r="C6" s="8" t="str">
        <x:v>Source kW</x:v>
      </x:c>
      <x:c r="D6" s="8" t="str">
        <x:v>Source kvar</x:v>
      </x:c>
      <x:c r="E6" s="8" t="str">
        <x:v>Weakest bus</x:v>
      </x:c>
      <x:c r="F6" s="8" t="str">
        <x:v>Min voltage pu</x:v>
      </x:c>
      <x:c r="G6" s="8" t="str">
        <x:v>Max line %</x:v>
      </x:c>
      <x:c r="H6" s="8" t="str">
        <x:v>TX-1 %</x:v>
      </x:c>
      <x:c r="I6" s="8" t="str">
        <x:v>Service TX %</x:v>
      </x:c>
    </x:row>
    <x:row r="7">
      <x:c r="A7" s="10" t="str">
        <x:v>base</x:v>
      </x:c>
      <x:c r="B7" s="10" t="str">
        <x:v>True</x:v>
      </x:c>
      <x:c r="C7" s="11" t="n">
        <x:v>331.35587</x:v>
      </x:c>
      <x:c r="D7" s="11" t="n">
        <x:v>142.04966</x:v>
      </x:c>
      <x:c r="E7" s="10" t="str">
        <x:v>RP-1</x:v>
      </x:c>
      <x:c r="F7" s="12" t="n">
        <x:v>0.95161</x:v>
      </x:c>
      <x:c r="G7" s="11" t="n">
        <x:v>69.47834</x:v>
      </x:c>
      <x:c r="H7" s="11" t="n">
        <x:v>48.07691</x:v>
      </x:c>
      <x:c r="I7" s="11" t="n">
        <x:v>48.06936</x:v>
      </x:c>
    </x:row>
    <x:row r="8">
      <x:c r="A8" s="10" t="str">
        <x:v>peak</x:v>
      </x:c>
      <x:c r="B8" s="10" t="str">
        <x:v>True</x:v>
      </x:c>
      <x:c r="C8" s="11" t="n">
        <x:v>381.6809</x:v>
      </x:c>
      <x:c r="D8" s="11" t="n">
        <x:v>165.0213</x:v>
      </x:c>
      <x:c r="E8" s="10" t="str">
        <x:v>RP-1</x:v>
      </x:c>
      <x:c r="F8" s="12" t="n">
        <x:v>0.94397</x:v>
      </x:c>
      <x:c r="G8" s="11" t="n">
        <x:v>80.54707</x:v>
      </x:c>
      <x:c r="H8" s="11" t="n">
        <x:v>55.5973</x:v>
      </x:c>
      <x:c r="I8" s="11" t="n">
        <x:v>55.44364</x:v>
      </x:c>
    </x:row>
    <x:row r="9">
      <x:c r="A9" s="10" t="str">
        <x:v>future_expansion</x:v>
      </x:c>
      <x:c r="B9" s="10" t="str">
        <x:v>True</x:v>
      </x:c>
      <x:c r="C9" s="11" t="n">
        <x:v>397.39969</x:v>
      </x:c>
      <x:c r="D9" s="11" t="n">
        <x:v>172.89315</x:v>
      </x:c>
      <x:c r="E9" s="10" t="str">
        <x:v>RP-2</x:v>
      </x:c>
      <x:c r="F9" s="12" t="n">
        <x:v>0.92737</x:v>
      </x:c>
      <x:c r="G9" s="11" t="n">
        <x:v>89.93775</x:v>
      </x:c>
      <x:c r="H9" s="11" t="n">
        <x:v>76.66287</x:v>
      </x:c>
      <x:c r="I9" s="11" t="n">
        <x:v>57.78405</x:v>
      </x:c>
    </x:row>
    <x:row r="10">
      <x:c r="A10" s="10" t="str">
        <x:v>low_voltage</x:v>
      </x:c>
      <x:c r="B10" s="10" t="str">
        <x:v>True</x:v>
      </x:c>
      <x:c r="C10" s="11" t="n">
        <x:v>331.73573</x:v>
      </x:c>
      <x:c r="D10" s="11" t="n">
        <x:v>143.06746</x:v>
      </x:c>
      <x:c r="E10" s="10" t="str">
        <x:v>RP-1</x:v>
      </x:c>
      <x:c r="F10" s="12" t="n">
        <x:v>0.89882</x:v>
      </x:c>
      <x:c r="G10" s="11" t="n">
        <x:v>73.55948</x:v>
      </x:c>
      <x:c r="H10" s="11" t="n">
        <x:v>50.80645</x:v>
      </x:c>
      <x:c r="I10" s="11" t="n">
        <x:v>50.70473</x:v>
      </x:c>
    </x:row>
  </x:sheetData>
  <x:conditionalFormatting sqref="F7:F10">
    <x:cfRule type="cellIs" dxfId="2" priority="1" operator="lessThan">
      <x:formula>0.95</x:formula>
    </x:cfRule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34" hidden="0" customWidth="1"/>
    <x:col min="5" max="5" width="18" hidden="0" customWidth="1"/>
    <x:col min="6" max="6" width="58" hidden="0" customWidth="1"/>
  </x:cols>
  <x:sheetData>
    <x:row r="1">
      <x:c r="F1" s="16"/>
    </x:row>
    <x:row r="2">
      <x:c r="A2" s="1" t="str">
        <x:v>Fault Levels</x:v>
      </x:c>
    </x:row>
    <x:row r="3">
      <x:c r="A3" s="2" t="str">
        <x:v>Three-phase: pandapower IEC 60909; SLG: explicit sequence-impedance approximation</x:v>
      </x:c>
    </x:row>
    <x:row r="4">
      <x:c r="A4" s="3"/>
      <x:c r="B4" s="3"/>
      <x:c r="C4" s="3"/>
      <x:c r="D4" s="3"/>
      <x:c r="E4" s="3"/>
      <x:c r="F4" s="3"/>
      <x:c r="G4" s="3"/>
      <x:c r="H4" s="3"/>
    </x:row>
    <x:row r="6">
      <x:c r="A6" s="8" t="str">
        <x:v>Bus</x:v>
      </x:c>
      <x:c r="B6" s="8" t="str">
        <x:v>V</x:v>
      </x:c>
      <x:c r="C6" s="8" t="str">
        <x:v>3ph fault A</x:v>
      </x:c>
      <x:c r="D6" s="8" t="str">
        <x:v>3ph method</x:v>
      </x:c>
      <x:c r="E6" s="8" t="str">
        <x:v>SLG estimate A</x:v>
      </x:c>
      <x:c r="F6" s="8" t="str">
        <x:v>SLG method</x:v>
      </x:c>
    </x:row>
    <x:row r="7">
      <x:c r="A7" s="10" t="str">
        <x:v>MSB-480</x:v>
      </x:c>
      <x:c r="B7" s="11" t="n">
        <x:v>480</x:v>
      </x:c>
      <x:c r="C7" s="11" t="n">
        <x:v>16160.7</x:v>
      </x:c>
      <x:c r="D7" s="10" t="str">
        <x:v>pandapower IEC 60909 positive-sequence</x:v>
      </x:c>
      <x:c r="E7" s="22" t="n">
        <x:v>9696.4</x:v>
      </x:c>
      <x:c r="F7" s="20" t="str">
        <x:v>approximation: Z2=Z1 and Z0=3Z1; verify with utility/grounding data</x:v>
      </x:c>
    </x:row>
    <x:row r="8">
      <x:c r="A8" s="10" t="str">
        <x:v>MDP-480</x:v>
      </x:c>
      <x:c r="B8" s="11" t="n">
        <x:v>480</x:v>
      </x:c>
      <x:c r="C8" s="11" t="n">
        <x:v>13271.4</x:v>
      </x:c>
      <x:c r="D8" s="10" t="str">
        <x:v>pandapower IEC 60909 positive-sequence</x:v>
      </x:c>
      <x:c r="E8" s="22" t="n">
        <x:v>7962.8</x:v>
      </x:c>
      <x:c r="F8" s="20" t="str">
        <x:v>approximation: Z2=Z1 and Z0=3Z1; verify with utility/grounding data</x:v>
      </x:c>
    </x:row>
    <x:row r="9">
      <x:c r="A9" s="10" t="str">
        <x:v>MCC-1</x:v>
      </x:c>
      <x:c r="B9" s="11" t="n">
        <x:v>480</x:v>
      </x:c>
      <x:c r="C9" s="11" t="n">
        <x:v>10268</x:v>
      </x:c>
      <x:c r="D9" s="10" t="str">
        <x:v>pandapower IEC 60909 positive-sequence</x:v>
      </x:c>
      <x:c r="E9" s="22" t="n">
        <x:v>6160.8</x:v>
      </x:c>
      <x:c r="F9" s="20" t="str">
        <x:v>approximation: Z2=Z1 and Z0=3Z1; verify with utility/grounding data</x:v>
      </x:c>
    </x:row>
    <x:row r="10">
      <x:c r="A10" s="10" t="str">
        <x:v>LP-277</x:v>
      </x:c>
      <x:c r="B10" s="11" t="n">
        <x:v>480</x:v>
      </x:c>
      <x:c r="C10" s="11" t="n">
        <x:v>7960.2</x:v>
      </x:c>
      <x:c r="D10" s="10" t="str">
        <x:v>pandapower IEC 60909 positive-sequence</x:v>
      </x:c>
      <x:c r="E10" s="22" t="n">
        <x:v>4776.1</x:v>
      </x:c>
      <x:c r="F10" s="20" t="str">
        <x:v>approximation: Z2=Z1 and Z0=3Z1; verify with utility/grounding data</x:v>
      </x:c>
    </x:row>
    <x:row r="11">
      <x:c r="A11" s="10" t="str">
        <x:v>MDP-208</x:v>
      </x:c>
      <x:c r="B11" s="11" t="n">
        <x:v>208</x:v>
      </x:c>
      <x:c r="C11" s="11" t="n">
        <x:v>5974.3</x:v>
      </x:c>
      <x:c r="D11" s="10" t="str">
        <x:v>pandapower IEC 60909 positive-sequence</x:v>
      </x:c>
      <x:c r="E11" s="22" t="n">
        <x:v>3584.6</x:v>
      </x:c>
      <x:c r="F11" s="20" t="str">
        <x:v>approximation: Z2=Z1 and Z0=3Z1; verify with utility/grounding data</x:v>
      </x:c>
    </x:row>
    <x:row r="12">
      <x:c r="A12" s="10" t="str">
        <x:v>RP-1</x:v>
      </x:c>
      <x:c r="B12" s="11" t="n">
        <x:v>208</x:v>
      </x:c>
      <x:c r="C12" s="11" t="n">
        <x:v>4155.4</x:v>
      </x:c>
      <x:c r="D12" s="10" t="str">
        <x:v>pandapower IEC 60909 positive-sequence</x:v>
      </x:c>
      <x:c r="E12" s="22" t="n">
        <x:v>2493.3</x:v>
      </x:c>
      <x:c r="F12" s="20" t="str">
        <x:v>approximation: Z2=Z1 and Z0=3Z1; verify with utility/grounding data</x:v>
      </x:c>
    </x:row>
    <x:row r="13">
      <x:c r="A13" s="10" t="str">
        <x:v>RP-2</x:v>
      </x:c>
      <x:c r="B13" s="11" t="n">
        <x:v>208</x:v>
      </x:c>
      <x:c r="C13" s="11" t="n">
        <x:v>3789.9</x:v>
      </x:c>
      <x:c r="D13" s="10" t="str">
        <x:v>pandapower IEC 60909 positive-sequence</x:v>
      </x:c>
      <x:c r="E13" s="22" t="n">
        <x:v>2273.9</x:v>
      </x:c>
      <x:c r="F13" s="20" t="str">
        <x:v>approximation: Z2=Z1 and Z0=3Z1; verify with utility/grounding data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75" hidden="0" customWidth="1"/>
    <x:col min="2" max="2" width="16" hidden="0" customWidth="1"/>
  </x:cols>
  <x:sheetData>
    <x:row r="2">
      <x:c r="A2" s="1" t="str">
        <x:v>Validation Checks</x:v>
      </x:c>
    </x:row>
    <x:row r="3">
      <x:c r="A3" s="2" t="str">
        <x:v>Terminal audit checks; calculations do not depend on PASS status</x:v>
      </x:c>
    </x:row>
    <x:row r="4">
      <x:c r="A4" s="3"/>
      <x:c r="B4" s="3"/>
      <x:c r="C4" s="3"/>
      <x:c r="D4" s="3"/>
      <x:c r="E4" s="3"/>
      <x:c r="F4" s="3"/>
      <x:c r="G4" s="3"/>
      <x:c r="H4" s="3"/>
    </x:row>
    <x:row r="6">
      <x:c r="A6" s="8" t="str">
        <x:v>Check</x:v>
      </x:c>
      <x:c r="B6" s="8" t="str">
        <x:v>Status</x:v>
      </x:c>
    </x:row>
    <x:row r="7">
      <x:c r="A7" s="10" t="str">
        <x:v>Demand load does not exceed connected load times 1.25 maximum</x:v>
      </x:c>
      <x:c r="B7" s="10" t="str">
        <x:v>PASS</x:v>
      </x:c>
    </x:row>
    <x:row r="8">
      <x:c r="A8" s="10" t="str">
        <x:v>All power factors are within 0.80 to 1.00</x:v>
      </x:c>
      <x:c r="B8" s="10" t="str">
        <x:v>PASS</x:v>
      </x:c>
    </x:row>
    <x:row r="9">
      <x:c r="A9" s="10" t="str">
        <x:v>All feeder breaker ratings do not exceed total assumed conductor ampacity</x:v>
      </x:c>
      <x:c r="B9" s="10" t="str">
        <x:v>PASS</x:v>
      </x:c>
    </x:row>
    <x:row r="10">
      <x:c r="A10" s="10" t="str">
        <x:v>Base phase demand imbalance is below 10%</x:v>
      </x:c>
      <x:c r="B10" s="10" t="str">
        <x:v>PASS</x:v>
      </x:c>
    </x:row>
  </x:sheetData>
  <x:conditionalFormatting sqref="B7:B10">
    <x:cfRule type="containsText" dxfId="3" priority="1" operator="containsText" text="PASS"/>
  </x:conditionalFormatting>
  <x:pageMargins left="0.7" right="0.7" top="0.75" bottom="0.75" header="0.3" footer="0.3"/>
</x:worksheet>
</file>